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812"/>
  <workbookPr showInkAnnotation="0" autoCompressPictures="0"/>
  <bookViews>
    <workbookView xWindow="1440" yWindow="0" windowWidth="31720" windowHeight="1816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4" i="1" l="1"/>
  <c r="G24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</calcChain>
</file>

<file path=xl/sharedStrings.xml><?xml version="1.0" encoding="utf-8"?>
<sst xmlns="http://schemas.openxmlformats.org/spreadsheetml/2006/main" count="71" uniqueCount="41">
  <si>
    <t>Year</t>
  </si>
  <si>
    <t>Winner</t>
  </si>
  <si>
    <t>Seats</t>
  </si>
  <si>
    <t>Stanfield</t>
  </si>
  <si>
    <t>Regan</t>
  </si>
  <si>
    <t>Buchanan</t>
  </si>
  <si>
    <t>Savage</t>
  </si>
  <si>
    <t>MacLellan</t>
  </si>
  <si>
    <t>Hamm</t>
  </si>
  <si>
    <t>MacDonald</t>
  </si>
  <si>
    <t>Dexter</t>
  </si>
  <si>
    <t>Hicks</t>
  </si>
  <si>
    <t>Jas. Aitchison</t>
  </si>
  <si>
    <t>Earl Urquart</t>
  </si>
  <si>
    <t>G.I.Smith</t>
  </si>
  <si>
    <t>Jeremy Akerman</t>
  </si>
  <si>
    <t>MacEwan</t>
  </si>
  <si>
    <t>McDonough</t>
  </si>
  <si>
    <t>Sandy Cameron</t>
  </si>
  <si>
    <t>Vince MacLean</t>
  </si>
  <si>
    <t>Donald Cameron</t>
  </si>
  <si>
    <t>Robt. Chisholm</t>
  </si>
  <si>
    <t>Danny Graham</t>
  </si>
  <si>
    <t>Francis MacKenzie</t>
  </si>
  <si>
    <t>Stephen McNeil</t>
  </si>
  <si>
    <t>% of</t>
  </si>
  <si>
    <t>in Leg</t>
  </si>
  <si>
    <t>Oppos.</t>
  </si>
  <si>
    <t>Vote</t>
  </si>
  <si>
    <t>Leader</t>
  </si>
  <si>
    <t>Opposition</t>
  </si>
  <si>
    <t>3rd Party</t>
  </si>
  <si>
    <t>3rd P</t>
  </si>
  <si>
    <t>Paul</t>
  </si>
  <si>
    <t>Mickey 'The Boo' MacDonald</t>
  </si>
  <si>
    <t>Govt.</t>
  </si>
  <si>
    <t>19 times out of 20</t>
  </si>
  <si>
    <t>Calculate statistical sampling error</t>
  </si>
  <si>
    <t xml:space="preserve">        Sampling Error:</t>
  </si>
  <si>
    <t xml:space="preserve">Enter sample size:    </t>
  </si>
  <si>
    <t>Nova Scotia Election Majorities Since 1960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</si>
</sst>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sz val="12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auto="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5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7">
    <xf numFmtId="0" fontId="0" fillId="0" borderId="0" xfId="0"/>
    <xf numFmtId="0" fontId="0" fillId="0" borderId="0" xfId="0" applyAlignment="1">
      <alignment horizontal="center" vertical="center"/>
    </xf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0" fontId="0" fillId="0" borderId="1" xfId="0" applyBorder="1"/>
    <xf numFmtId="0" fontId="0" fillId="3" borderId="1" xfId="0" applyFill="1" applyBorder="1"/>
    <xf numFmtId="0" fontId="0" fillId="0" borderId="1" xfId="0" applyBorder="1" applyAlignment="1">
      <alignment horizontal="center" vertical="center"/>
    </xf>
    <xf numFmtId="9" fontId="0" fillId="0" borderId="1" xfId="0" applyNumberForma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5" borderId="1" xfId="0" applyFill="1" applyBorder="1"/>
    <xf numFmtId="0" fontId="0" fillId="2" borderId="1" xfId="0" applyFill="1" applyBorder="1" applyAlignment="1">
      <alignment horizontal="center" vertical="center"/>
    </xf>
    <xf numFmtId="0" fontId="0" fillId="4" borderId="1" xfId="0" applyFill="1" applyBorder="1"/>
    <xf numFmtId="0" fontId="0" fillId="6" borderId="0" xfId="0" applyFill="1"/>
    <xf numFmtId="0" fontId="0" fillId="6" borderId="0" xfId="0" applyFill="1" applyAlignment="1">
      <alignment horizontal="right" vertical="center"/>
    </xf>
    <xf numFmtId="0" fontId="6" fillId="7" borderId="0" xfId="0" applyFont="1" applyFill="1"/>
    <xf numFmtId="2" fontId="0" fillId="6" borderId="0" xfId="0" applyNumberFormat="1" applyFill="1"/>
    <xf numFmtId="0" fontId="2" fillId="6" borderId="0" xfId="0" applyFont="1" applyFill="1"/>
  </cellXfs>
  <cellStyles count="4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tabSelected="1" zoomScale="150" zoomScaleNormal="150" zoomScalePageLayoutView="150" workbookViewId="0">
      <selection activeCell="A13" sqref="A11:A13"/>
    </sheetView>
  </sheetViews>
  <sheetFormatPr baseColWidth="10" defaultRowHeight="15" x14ac:dyDescent="0"/>
  <cols>
    <col min="1" max="1" width="3.33203125" customWidth="1"/>
    <col min="2" max="2" width="6.6640625" customWidth="1"/>
    <col min="4" max="4" width="7.83203125" customWidth="1"/>
    <col min="5" max="5" width="6.5" customWidth="1"/>
    <col min="6" max="6" width="7.1640625" customWidth="1"/>
    <col min="7" max="7" width="8" customWidth="1"/>
    <col min="8" max="8" width="7.33203125" customWidth="1"/>
    <col min="9" max="9" width="15.1640625" customWidth="1"/>
    <col min="10" max="10" width="7.6640625" customWidth="1"/>
    <col min="11" max="11" width="24.5" customWidth="1"/>
    <col min="12" max="12" width="7.33203125" customWidth="1"/>
    <col min="13" max="13" width="9.1640625" customWidth="1"/>
  </cols>
  <sheetData>
    <row r="1" spans="1:14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14">
      <c r="A2" s="12"/>
      <c r="B2" s="16" t="s">
        <v>40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1:14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s="1" customFormat="1">
      <c r="A4" s="12"/>
      <c r="B4" s="2"/>
      <c r="C4" s="3"/>
      <c r="D4" s="3" t="s">
        <v>25</v>
      </c>
      <c r="E4" s="3" t="s">
        <v>35</v>
      </c>
      <c r="F4" s="3" t="s">
        <v>2</v>
      </c>
      <c r="G4" s="3" t="s">
        <v>27</v>
      </c>
      <c r="H4" s="3" t="s">
        <v>25</v>
      </c>
      <c r="I4" s="3" t="s">
        <v>30</v>
      </c>
      <c r="J4" s="3"/>
      <c r="K4" s="3" t="s">
        <v>29</v>
      </c>
      <c r="L4" s="3" t="s">
        <v>32</v>
      </c>
      <c r="M4" s="3" t="s">
        <v>33</v>
      </c>
      <c r="N4" s="12"/>
    </row>
    <row r="5" spans="1:14" s="1" customFormat="1">
      <c r="A5" s="12"/>
      <c r="B5" s="3" t="s">
        <v>0</v>
      </c>
      <c r="C5" s="3" t="s">
        <v>1</v>
      </c>
      <c r="D5" s="3" t="s">
        <v>28</v>
      </c>
      <c r="E5" s="3" t="s">
        <v>2</v>
      </c>
      <c r="F5" s="3" t="s">
        <v>26</v>
      </c>
      <c r="G5" s="3" t="s">
        <v>2</v>
      </c>
      <c r="H5" s="3" t="s">
        <v>2</v>
      </c>
      <c r="I5" s="3" t="s">
        <v>29</v>
      </c>
      <c r="J5" s="3" t="s">
        <v>2</v>
      </c>
      <c r="K5" s="3" t="s">
        <v>31</v>
      </c>
      <c r="L5" s="3" t="s">
        <v>2</v>
      </c>
      <c r="M5" s="3" t="s">
        <v>16</v>
      </c>
      <c r="N5" s="12"/>
    </row>
    <row r="6" spans="1:14">
      <c r="A6" s="12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12"/>
    </row>
    <row r="7" spans="1:14">
      <c r="A7" s="12"/>
      <c r="B7" s="3">
        <v>1960</v>
      </c>
      <c r="C7" s="5" t="s">
        <v>3</v>
      </c>
      <c r="D7" s="6">
        <v>48.3</v>
      </c>
      <c r="E7" s="6">
        <v>27</v>
      </c>
      <c r="F7" s="6">
        <v>43</v>
      </c>
      <c r="G7" s="6">
        <f>F7-E7</f>
        <v>16</v>
      </c>
      <c r="H7" s="7">
        <f>E7/F7</f>
        <v>0.62790697674418605</v>
      </c>
      <c r="I7" s="4" t="s">
        <v>11</v>
      </c>
      <c r="J7" s="6">
        <v>15</v>
      </c>
      <c r="K7" s="4" t="s">
        <v>34</v>
      </c>
      <c r="L7" s="6">
        <v>1</v>
      </c>
      <c r="M7" s="6"/>
      <c r="N7" s="12"/>
    </row>
    <row r="8" spans="1:14">
      <c r="A8" s="12"/>
      <c r="B8" s="3">
        <v>1963</v>
      </c>
      <c r="C8" s="5" t="s">
        <v>3</v>
      </c>
      <c r="D8" s="8">
        <v>56.2</v>
      </c>
      <c r="E8" s="6">
        <v>39</v>
      </c>
      <c r="F8" s="6">
        <v>43</v>
      </c>
      <c r="G8" s="6">
        <f t="shared" ref="G8:G21" si="0">F8-E8</f>
        <v>4</v>
      </c>
      <c r="H8" s="7">
        <f t="shared" ref="H8:H21" si="1">E8/F8</f>
        <v>0.90697674418604646</v>
      </c>
      <c r="I8" s="4" t="s">
        <v>13</v>
      </c>
      <c r="J8" s="6">
        <v>4</v>
      </c>
      <c r="K8" s="4" t="s">
        <v>12</v>
      </c>
      <c r="L8" s="6">
        <v>0</v>
      </c>
      <c r="M8" s="6"/>
      <c r="N8" s="12"/>
    </row>
    <row r="9" spans="1:14">
      <c r="A9" s="12"/>
      <c r="B9" s="3">
        <v>1967</v>
      </c>
      <c r="C9" s="5" t="s">
        <v>3</v>
      </c>
      <c r="D9" s="8">
        <v>52.8</v>
      </c>
      <c r="E9" s="6">
        <v>40</v>
      </c>
      <c r="F9" s="6">
        <v>46</v>
      </c>
      <c r="G9" s="6">
        <f t="shared" si="0"/>
        <v>6</v>
      </c>
      <c r="H9" s="7">
        <f t="shared" si="1"/>
        <v>0.86956521739130432</v>
      </c>
      <c r="I9" s="4" t="s">
        <v>4</v>
      </c>
      <c r="J9" s="6">
        <v>6</v>
      </c>
      <c r="K9" s="4" t="s">
        <v>12</v>
      </c>
      <c r="L9" s="6">
        <v>0</v>
      </c>
      <c r="M9" s="6"/>
      <c r="N9" s="12"/>
    </row>
    <row r="10" spans="1:14">
      <c r="A10" s="12"/>
      <c r="B10" s="3">
        <v>1970</v>
      </c>
      <c r="C10" s="9" t="s">
        <v>4</v>
      </c>
      <c r="D10" s="6">
        <v>46.1</v>
      </c>
      <c r="E10" s="6">
        <v>23</v>
      </c>
      <c r="F10" s="6">
        <v>46</v>
      </c>
      <c r="G10" s="6">
        <f t="shared" si="0"/>
        <v>23</v>
      </c>
      <c r="H10" s="7">
        <f t="shared" si="1"/>
        <v>0.5</v>
      </c>
      <c r="I10" s="4" t="s">
        <v>14</v>
      </c>
      <c r="J10" s="6">
        <v>21</v>
      </c>
      <c r="K10" s="4" t="s">
        <v>15</v>
      </c>
      <c r="L10" s="6">
        <v>2</v>
      </c>
      <c r="M10" s="6"/>
      <c r="N10" s="12"/>
    </row>
    <row r="11" spans="1:14">
      <c r="A11" s="12"/>
      <c r="B11" s="3">
        <v>1974</v>
      </c>
      <c r="C11" s="9" t="s">
        <v>4</v>
      </c>
      <c r="D11" s="6">
        <v>47.9</v>
      </c>
      <c r="E11" s="6">
        <v>31</v>
      </c>
      <c r="F11" s="6">
        <v>46</v>
      </c>
      <c r="G11" s="6">
        <f t="shared" si="0"/>
        <v>15</v>
      </c>
      <c r="H11" s="7">
        <f t="shared" si="1"/>
        <v>0.67391304347826086</v>
      </c>
      <c r="I11" s="4" t="s">
        <v>5</v>
      </c>
      <c r="J11" s="6">
        <v>12</v>
      </c>
      <c r="K11" s="4" t="s">
        <v>15</v>
      </c>
      <c r="L11" s="6">
        <v>3</v>
      </c>
      <c r="M11" s="6"/>
      <c r="N11" s="12"/>
    </row>
    <row r="12" spans="1:14">
      <c r="A12" s="12"/>
      <c r="B12" s="3">
        <v>1978</v>
      </c>
      <c r="C12" s="5" t="s">
        <v>5</v>
      </c>
      <c r="D12" s="6">
        <v>45.8</v>
      </c>
      <c r="E12" s="6">
        <v>31</v>
      </c>
      <c r="F12" s="6">
        <v>52</v>
      </c>
      <c r="G12" s="6">
        <f t="shared" si="0"/>
        <v>21</v>
      </c>
      <c r="H12" s="7">
        <f t="shared" si="1"/>
        <v>0.59615384615384615</v>
      </c>
      <c r="I12" s="4" t="s">
        <v>4</v>
      </c>
      <c r="J12" s="6">
        <v>17</v>
      </c>
      <c r="K12" s="4" t="s">
        <v>15</v>
      </c>
      <c r="L12" s="6">
        <v>4</v>
      </c>
      <c r="M12" s="6"/>
      <c r="N12" s="12"/>
    </row>
    <row r="13" spans="1:14">
      <c r="A13" s="12"/>
      <c r="B13" s="3">
        <v>1981</v>
      </c>
      <c r="C13" s="5" t="s">
        <v>5</v>
      </c>
      <c r="D13" s="6">
        <v>45.8</v>
      </c>
      <c r="E13" s="6">
        <v>37</v>
      </c>
      <c r="F13" s="6">
        <v>52</v>
      </c>
      <c r="G13" s="6">
        <f t="shared" si="0"/>
        <v>15</v>
      </c>
      <c r="H13" s="7">
        <f t="shared" si="1"/>
        <v>0.71153846153846156</v>
      </c>
      <c r="I13" s="4" t="s">
        <v>18</v>
      </c>
      <c r="J13" s="6">
        <v>13</v>
      </c>
      <c r="K13" s="4" t="s">
        <v>17</v>
      </c>
      <c r="L13" s="6">
        <v>1</v>
      </c>
      <c r="M13" s="6">
        <v>1</v>
      </c>
      <c r="N13" s="12"/>
    </row>
    <row r="14" spans="1:14">
      <c r="A14" s="12"/>
      <c r="B14" s="3">
        <v>1984</v>
      </c>
      <c r="C14" s="5" t="s">
        <v>5</v>
      </c>
      <c r="D14" s="8">
        <v>50.6</v>
      </c>
      <c r="E14" s="6">
        <v>42</v>
      </c>
      <c r="F14" s="6">
        <v>52</v>
      </c>
      <c r="G14" s="6">
        <f t="shared" si="0"/>
        <v>10</v>
      </c>
      <c r="H14" s="7">
        <f t="shared" si="1"/>
        <v>0.80769230769230771</v>
      </c>
      <c r="I14" s="4" t="s">
        <v>18</v>
      </c>
      <c r="J14" s="6">
        <v>6</v>
      </c>
      <c r="K14" s="4" t="s">
        <v>17</v>
      </c>
      <c r="L14" s="6">
        <v>3</v>
      </c>
      <c r="M14" s="6">
        <v>1</v>
      </c>
      <c r="N14" s="12"/>
    </row>
    <row r="15" spans="1:14">
      <c r="A15" s="12"/>
      <c r="B15" s="3">
        <v>1988</v>
      </c>
      <c r="C15" s="5" t="s">
        <v>5</v>
      </c>
      <c r="D15" s="6">
        <v>43.4</v>
      </c>
      <c r="E15" s="6">
        <v>28</v>
      </c>
      <c r="F15" s="6">
        <v>52</v>
      </c>
      <c r="G15" s="6">
        <f t="shared" si="0"/>
        <v>24</v>
      </c>
      <c r="H15" s="7">
        <f t="shared" si="1"/>
        <v>0.53846153846153844</v>
      </c>
      <c r="I15" s="4" t="s">
        <v>19</v>
      </c>
      <c r="J15" s="6">
        <v>21</v>
      </c>
      <c r="K15" s="4" t="s">
        <v>17</v>
      </c>
      <c r="L15" s="6">
        <v>2</v>
      </c>
      <c r="M15" s="6">
        <v>1</v>
      </c>
      <c r="N15" s="12"/>
    </row>
    <row r="16" spans="1:14">
      <c r="A16" s="12"/>
      <c r="B16" s="3">
        <v>1993</v>
      </c>
      <c r="C16" s="9" t="s">
        <v>6</v>
      </c>
      <c r="D16" s="6">
        <v>49.7</v>
      </c>
      <c r="E16" s="6">
        <v>40</v>
      </c>
      <c r="F16" s="6">
        <v>52</v>
      </c>
      <c r="G16" s="6">
        <f t="shared" si="0"/>
        <v>12</v>
      </c>
      <c r="H16" s="7">
        <f t="shared" si="1"/>
        <v>0.76923076923076927</v>
      </c>
      <c r="I16" s="4" t="s">
        <v>20</v>
      </c>
      <c r="J16" s="6">
        <v>9</v>
      </c>
      <c r="K16" s="4" t="s">
        <v>17</v>
      </c>
      <c r="L16" s="6">
        <v>3</v>
      </c>
      <c r="M16" s="6"/>
      <c r="N16" s="12"/>
    </row>
    <row r="17" spans="1:14">
      <c r="A17" s="12"/>
      <c r="B17" s="3">
        <v>1998</v>
      </c>
      <c r="C17" s="9" t="s">
        <v>7</v>
      </c>
      <c r="D17" s="6">
        <v>35.340000000000003</v>
      </c>
      <c r="E17" s="10">
        <v>19</v>
      </c>
      <c r="F17" s="6">
        <v>52</v>
      </c>
      <c r="G17" s="6">
        <f t="shared" si="0"/>
        <v>33</v>
      </c>
      <c r="H17" s="7">
        <f t="shared" si="1"/>
        <v>0.36538461538461536</v>
      </c>
      <c r="I17" s="4" t="s">
        <v>21</v>
      </c>
      <c r="J17" s="6">
        <v>19</v>
      </c>
      <c r="K17" s="4" t="s">
        <v>8</v>
      </c>
      <c r="L17" s="6">
        <v>14</v>
      </c>
      <c r="M17" s="6"/>
      <c r="N17" s="12"/>
    </row>
    <row r="18" spans="1:14">
      <c r="A18" s="12"/>
      <c r="B18" s="3">
        <v>1999</v>
      </c>
      <c r="C18" s="5" t="s">
        <v>8</v>
      </c>
      <c r="D18" s="6">
        <v>39.200000000000003</v>
      </c>
      <c r="E18" s="6">
        <v>30</v>
      </c>
      <c r="F18" s="6">
        <v>52</v>
      </c>
      <c r="G18" s="6">
        <f t="shared" si="0"/>
        <v>22</v>
      </c>
      <c r="H18" s="7">
        <f t="shared" si="1"/>
        <v>0.57692307692307687</v>
      </c>
      <c r="I18" s="4" t="s">
        <v>21</v>
      </c>
      <c r="J18" s="6">
        <v>11</v>
      </c>
      <c r="K18" s="4" t="s">
        <v>7</v>
      </c>
      <c r="L18" s="6">
        <v>11</v>
      </c>
      <c r="M18" s="6"/>
      <c r="N18" s="12"/>
    </row>
    <row r="19" spans="1:14">
      <c r="A19" s="12"/>
      <c r="B19" s="3">
        <v>2003</v>
      </c>
      <c r="C19" s="5" t="s">
        <v>8</v>
      </c>
      <c r="D19" s="6">
        <v>36.32</v>
      </c>
      <c r="E19" s="10">
        <v>25</v>
      </c>
      <c r="F19" s="6">
        <v>52</v>
      </c>
      <c r="G19" s="6">
        <f t="shared" si="0"/>
        <v>27</v>
      </c>
      <c r="H19" s="7">
        <f t="shared" si="1"/>
        <v>0.48076923076923078</v>
      </c>
      <c r="I19" s="4" t="s">
        <v>10</v>
      </c>
      <c r="J19" s="6">
        <v>15</v>
      </c>
      <c r="K19" s="4" t="s">
        <v>22</v>
      </c>
      <c r="L19" s="6">
        <v>12</v>
      </c>
      <c r="M19" s="6"/>
      <c r="N19" s="12"/>
    </row>
    <row r="20" spans="1:14">
      <c r="A20" s="12"/>
      <c r="B20" s="3">
        <v>2006</v>
      </c>
      <c r="C20" s="5" t="s">
        <v>9</v>
      </c>
      <c r="D20" s="6">
        <v>39.57</v>
      </c>
      <c r="E20" s="10">
        <v>23</v>
      </c>
      <c r="F20" s="6">
        <v>52</v>
      </c>
      <c r="G20" s="6">
        <f t="shared" si="0"/>
        <v>29</v>
      </c>
      <c r="H20" s="7">
        <f t="shared" si="1"/>
        <v>0.44230769230769229</v>
      </c>
      <c r="I20" s="4" t="s">
        <v>10</v>
      </c>
      <c r="J20" s="6">
        <v>20</v>
      </c>
      <c r="K20" s="4" t="s">
        <v>23</v>
      </c>
      <c r="L20" s="6">
        <v>9</v>
      </c>
      <c r="M20" s="6"/>
      <c r="N20" s="12"/>
    </row>
    <row r="21" spans="1:14">
      <c r="A21" s="12"/>
      <c r="B21" s="3">
        <v>2009</v>
      </c>
      <c r="C21" s="11" t="s">
        <v>10</v>
      </c>
      <c r="D21" s="6">
        <v>45.24</v>
      </c>
      <c r="E21" s="6">
        <v>31</v>
      </c>
      <c r="F21" s="6">
        <v>52</v>
      </c>
      <c r="G21" s="6">
        <f t="shared" si="0"/>
        <v>21</v>
      </c>
      <c r="H21" s="7">
        <f t="shared" si="1"/>
        <v>0.59615384615384615</v>
      </c>
      <c r="I21" s="4" t="s">
        <v>24</v>
      </c>
      <c r="J21" s="6">
        <v>11</v>
      </c>
      <c r="K21" s="4" t="s">
        <v>9</v>
      </c>
      <c r="L21" s="6">
        <v>10</v>
      </c>
      <c r="M21" s="6"/>
      <c r="N21" s="12"/>
    </row>
    <row r="22" spans="1:14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</row>
    <row r="23" spans="1:14">
      <c r="A23" s="12"/>
      <c r="B23" s="12" t="s">
        <v>37</v>
      </c>
      <c r="C23" s="12"/>
      <c r="D23" s="12"/>
      <c r="E23" s="12"/>
      <c r="F23" s="12"/>
      <c r="G23" s="12" t="s">
        <v>38</v>
      </c>
      <c r="H23" s="12"/>
      <c r="I23" s="12"/>
      <c r="J23" s="12"/>
      <c r="K23" s="12"/>
      <c r="L23" s="12"/>
      <c r="M23" s="12"/>
      <c r="N23" s="12"/>
    </row>
    <row r="24" spans="1:14">
      <c r="A24" s="12"/>
      <c r="B24" s="12"/>
      <c r="C24" s="13" t="s">
        <v>39</v>
      </c>
      <c r="D24" s="12">
        <v>441</v>
      </c>
      <c r="E24" s="14">
        <f>SQRT(D24)</f>
        <v>21</v>
      </c>
      <c r="F24" s="14">
        <v>99</v>
      </c>
      <c r="G24" s="15">
        <f>F24/E24</f>
        <v>4.7142857142857144</v>
      </c>
      <c r="H24" s="12" t="s">
        <v>36</v>
      </c>
      <c r="I24" s="12"/>
      <c r="J24" s="12"/>
      <c r="K24" s="12"/>
      <c r="L24" s="12"/>
      <c r="M24" s="12"/>
      <c r="N24" s="12"/>
    </row>
    <row r="25" spans="1:14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</row>
    <row r="26" spans="1:14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</row>
  </sheetData>
  <phoneticPr fontId="5" type="noConversion"/>
  <pageMargins left="0.75000000000000011" right="0.75000000000000011" top="1" bottom="1" header="0.5" footer="0.5"/>
  <pageSetup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Kempt Head Institute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Parker Donham</dc:creator>
  <cp:lastModifiedBy>Parker Donham</cp:lastModifiedBy>
  <cp:lastPrinted>2013-09-28T15:11:16Z</cp:lastPrinted>
  <dcterms:created xsi:type="dcterms:W3CDTF">2013-09-28T14:20:45Z</dcterms:created>
  <dcterms:modified xsi:type="dcterms:W3CDTF">2013-10-01T16:27:24Z</dcterms:modified>
</cp:coreProperties>
</file>